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E20" i="1" s="1"/>
  <c r="E17" i="1"/>
  <c r="E16" i="1"/>
  <c r="E14" i="1"/>
  <c r="E13" i="1"/>
  <c r="E10" i="1"/>
  <c r="O8" i="1"/>
  <c r="N8" i="1"/>
  <c r="N21" i="1" l="1"/>
  <c r="O21" i="1"/>
  <c r="M21" i="1" l="1"/>
  <c r="P21" i="1" l="1"/>
  <c r="P23" i="1" l="1"/>
  <c r="P22" i="1"/>
  <c r="P24" i="1" l="1"/>
</calcChain>
</file>

<file path=xl/sharedStrings.xml><?xml version="1.0" encoding="utf-8"?>
<sst xmlns="http://schemas.openxmlformats.org/spreadsheetml/2006/main" count="51" uniqueCount="43">
  <si>
    <t>(būvdarbu veids vai konstruktīvā elementa nosaukums)</t>
  </si>
  <si>
    <t>Nr. p. 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</si>
  <si>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</si>
  <si>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</si>
  <si>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</si>
  <si>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</si>
  <si>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</si>
  <si>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</si>
  <si>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</si>
  <si>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r>
      <t>darba samaksas likme* (</t>
    </r>
    <r>
      <rPr>
        <i/>
        <sz val="11"/>
        <rFont val="Arial"/>
        <family val="2"/>
        <charset val="186"/>
      </rPr>
      <t>euro</t>
    </r>
    <r>
      <rPr>
        <sz val="11"/>
        <rFont val="Arial"/>
        <family val="2"/>
        <charset val="186"/>
      </rPr>
      <t>/h)</t>
    </r>
  </si>
  <si>
    <t>darba alga</t>
  </si>
  <si>
    <t>būvizstrādājumi</t>
  </si>
  <si>
    <t>mehānismi</t>
  </si>
  <si>
    <t>kopā</t>
  </si>
  <si>
    <t>darbietilpība (c/h)</t>
  </si>
  <si>
    <t>summa</t>
  </si>
  <si>
    <t>m2</t>
  </si>
  <si>
    <t>m</t>
  </si>
  <si>
    <t xml:space="preserve"> </t>
  </si>
  <si>
    <t>Tiešās izmaksas kopā, t. sk. darba devēja sociālais nodoklis (24.09%):</t>
  </si>
  <si>
    <t>Virsizdevumi (..9.%):</t>
  </si>
  <si>
    <t>Peļņa (..6.%):</t>
  </si>
  <si>
    <t>Kopā bez PVN:</t>
  </si>
  <si>
    <t>Apstiprina:</t>
  </si>
  <si>
    <t>(paraksts un tā atšifrējums, datums)</t>
  </si>
  <si>
    <t>Trepju un kāpņu laukumu remonts</t>
  </si>
  <si>
    <t>Objekta nosaukums: trepju un kāpņu laukuma remonts</t>
  </si>
  <si>
    <t>Objekta adrese: Nīcas novads, Nīca. Bārtas iela 6</t>
  </si>
  <si>
    <t>Noņemt flīzes no pandusa malām</t>
  </si>
  <si>
    <t>Demontēt esošās margas.</t>
  </si>
  <si>
    <t>Trepju,kāpņu laukumu demontāža</t>
  </si>
  <si>
    <t xml:space="preserve">m </t>
  </si>
  <si>
    <t>m3</t>
  </si>
  <si>
    <t>Bordu 80* 200*1000 montāža</t>
  </si>
  <si>
    <t>Transportbetons</t>
  </si>
  <si>
    <t>Nodemontēto margu attīrīšana no rūsas un krāsošana</t>
  </si>
  <si>
    <t>Margu montāža</t>
  </si>
  <si>
    <t>Bruģa  (Prizma pelēka 200*100*60 ) montāža</t>
  </si>
  <si>
    <t>Pandusa malu apstrāde ar Cerasit CD25 betona javu</t>
  </si>
  <si>
    <t>Būvgružu,flīžu utilizācija uz EKO KURZEME</t>
  </si>
  <si>
    <t>Sīkšķembu iestrāde</t>
  </si>
  <si>
    <r>
      <t xml:space="preserve">                                                                                               TĀME                                                                              2</t>
    </r>
    <r>
      <rPr>
        <sz val="14"/>
        <rFont val="Arial"/>
        <family val="2"/>
        <charset val="186"/>
      </rPr>
      <t>.pielikums</t>
    </r>
  </si>
  <si>
    <t xml:space="preserve">Sastādīja :         _______________________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</si>
</sst>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b/>
      <u/>
      <sz val="14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Helv"/>
    </font>
    <font>
      <i/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  <charset val="186"/>
    </font>
    <font>
      <sz val="14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5" fontId="10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73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2" borderId="0" xfId="0" applyFont="1" applyFill="1"/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3" xfId="1" applyNumberFormat="1" applyFont="1" applyFill="1" applyBorder="1" applyAlignment="1">
      <alignment vertical="center" wrapText="1"/>
    </xf>
    <xf numFmtId="2" fontId="7" fillId="2" borderId="3" xfId="5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3" xfId="3" applyNumberFormat="1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43" fontId="7" fillId="0" borderId="12" xfId="1" applyNumberFormat="1" applyFont="1" applyFill="1" applyBorder="1" applyAlignment="1">
      <alignment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2" fontId="7" fillId="0" borderId="12" xfId="7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8" applyFont="1" applyAlignment="1">
      <alignment horizontal="right"/>
    </xf>
    <xf numFmtId="2" fontId="7" fillId="0" borderId="0" xfId="7" applyNumberFormat="1" applyFont="1" applyAlignment="1">
      <alignment horizontal="center" vertical="center" wrapText="1"/>
    </xf>
    <xf numFmtId="0" fontId="4" fillId="0" borderId="14" xfId="0" applyFont="1" applyBorder="1"/>
    <xf numFmtId="0" fontId="7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0" borderId="12" xfId="2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2" xfId="2" applyFont="1" applyBorder="1" applyAlignment="1">
      <alignment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2" xfId="6" applyFont="1" applyBorder="1" applyAlignment="1">
      <alignment horizontal="right" vertical="center"/>
    </xf>
    <xf numFmtId="2" fontId="11" fillId="0" borderId="12" xfId="7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7" fillId="0" borderId="11" xfId="2" applyFont="1" applyBorder="1" applyAlignment="1">
      <alignment horizontal="center" vertical="center" wrapText="1"/>
    </xf>
    <xf numFmtId="2" fontId="11" fillId="0" borderId="13" xfId="7" applyNumberFormat="1" applyFont="1" applyBorder="1" applyAlignment="1">
      <alignment horizontal="center" vertical="center" wrapText="1"/>
    </xf>
    <xf numFmtId="2" fontId="7" fillId="0" borderId="13" xfId="7" applyNumberFormat="1" applyFont="1" applyBorder="1" applyAlignment="1">
      <alignment horizontal="right" vertical="center" wrapText="1"/>
    </xf>
    <xf numFmtId="2" fontId="7" fillId="0" borderId="6" xfId="7" applyNumberFormat="1" applyFont="1" applyBorder="1" applyAlignment="1">
      <alignment horizontal="center" vertical="center" wrapText="1"/>
    </xf>
    <xf numFmtId="2" fontId="11" fillId="0" borderId="7" xfId="7" applyNumberFormat="1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2" fontId="7" fillId="0" borderId="12" xfId="5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12" xfId="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1" xfId="8" applyFont="1" applyBorder="1" applyAlignment="1">
      <alignment horizontal="center"/>
    </xf>
    <xf numFmtId="0" fontId="7" fillId="0" borderId="12" xfId="8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vertical="center" textRotation="90" wrapText="1"/>
    </xf>
    <xf numFmtId="0" fontId="7" fillId="2" borderId="9" xfId="0" applyFont="1" applyFill="1" applyBorder="1" applyAlignment="1">
      <alignment vertical="center" textRotation="90" wrapText="1"/>
    </xf>
    <xf numFmtId="0" fontId="11" fillId="0" borderId="5" xfId="8" applyFont="1" applyBorder="1" applyAlignment="1">
      <alignment horizontal="center"/>
    </xf>
    <xf numFmtId="0" fontId="11" fillId="0" borderId="6" xfId="8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9">
    <cellStyle name="Excel Built-in Normal" xfId="4"/>
    <cellStyle name="Komats" xfId="1" builtinId="3"/>
    <cellStyle name="Normal 3" xfId="8"/>
    <cellStyle name="Normal_Liepaja Peldu 5 UK tames" xfId="6"/>
    <cellStyle name="Normal_Sheet1" xfId="5"/>
    <cellStyle name="Normal_Siguldas 27 - tabulas" xfId="3"/>
    <cellStyle name="Parasts" xfId="0" builtinId="0"/>
    <cellStyle name="Style 1" xfId="2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4" workbookViewId="0">
      <selection activeCell="A27" sqref="A27:I27"/>
    </sheetView>
  </sheetViews>
  <sheetFormatPr defaultColWidth="9.140625" defaultRowHeight="14.25" outlineLevelCol="1" x14ac:dyDescent="0.2"/>
  <cols>
    <col min="1" max="1" width="6.140625" style="24" customWidth="1"/>
    <col min="2" max="2" width="5.42578125" style="1" customWidth="1"/>
    <col min="3" max="3" width="40.5703125" style="1" customWidth="1"/>
    <col min="4" max="4" width="7" style="1" customWidth="1"/>
    <col min="5" max="5" width="8.28515625" style="1" customWidth="1"/>
    <col min="6" max="12" width="8.7109375" style="1" customWidth="1" outlineLevel="1"/>
    <col min="13" max="13" width="8.140625" style="1" customWidth="1"/>
    <col min="14" max="16" width="8.7109375" style="1" customWidth="1"/>
    <col min="17" max="18" width="8.42578125" style="1" customWidth="1"/>
    <col min="19" max="16384" width="9.140625" style="1"/>
  </cols>
  <sheetData>
    <row r="1" spans="1:16" ht="42.75" customHeight="1" x14ac:dyDescent="0.2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" x14ac:dyDescent="0.2">
      <c r="A2" s="2"/>
      <c r="B2" s="2"/>
      <c r="C2" s="55" t="s">
        <v>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8" customHeight="1" x14ac:dyDescent="0.2">
      <c r="A3" s="2"/>
      <c r="B3" s="2"/>
      <c r="C3" s="56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" customHeight="1" x14ac:dyDescent="0.2">
      <c r="A4" s="57" t="s">
        <v>26</v>
      </c>
      <c r="B4" s="57"/>
      <c r="C4" s="57"/>
      <c r="D4" s="57"/>
      <c r="E4" s="57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4.25" customHeight="1" x14ac:dyDescent="0.2">
      <c r="A5" s="58" t="s">
        <v>27</v>
      </c>
      <c r="B5" s="58"/>
      <c r="C5" s="58"/>
      <c r="D5" s="58"/>
      <c r="E5" s="5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 thickBot="1" x14ac:dyDescent="0.25">
      <c r="A6" s="4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7" customFormat="1" x14ac:dyDescent="0.2">
      <c r="A7" s="59" t="s">
        <v>1</v>
      </c>
      <c r="B7" s="61" t="s">
        <v>2</v>
      </c>
      <c r="C7" s="63" t="s">
        <v>3</v>
      </c>
      <c r="D7" s="65" t="s">
        <v>4</v>
      </c>
      <c r="E7" s="67" t="s">
        <v>5</v>
      </c>
      <c r="F7" s="50" t="s">
        <v>6</v>
      </c>
      <c r="G7" s="50"/>
      <c r="H7" s="50"/>
      <c r="I7" s="50"/>
      <c r="J7" s="50"/>
      <c r="K7" s="50"/>
      <c r="L7" s="50" t="s">
        <v>7</v>
      </c>
      <c r="M7" s="50"/>
      <c r="N7" s="50"/>
      <c r="O7" s="50"/>
      <c r="P7" s="51"/>
    </row>
    <row r="8" spans="1:16" s="7" customFormat="1" ht="88.5" thickBot="1" x14ac:dyDescent="0.25">
      <c r="A8" s="60"/>
      <c r="B8" s="62"/>
      <c r="C8" s="64"/>
      <c r="D8" s="66"/>
      <c r="E8" s="68"/>
      <c r="F8" s="29" t="s">
        <v>8</v>
      </c>
      <c r="G8" s="29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10</v>
      </c>
      <c r="N8" s="29" t="str">
        <f>I8</f>
        <v>būvizstrādājumi</v>
      </c>
      <c r="O8" s="29" t="str">
        <f>J8</f>
        <v>mehānismi</v>
      </c>
      <c r="P8" s="30" t="s">
        <v>15</v>
      </c>
    </row>
    <row r="9" spans="1:16" s="7" customFormat="1" x14ac:dyDescent="0.2">
      <c r="A9" s="8">
        <v>1</v>
      </c>
      <c r="B9" s="9"/>
      <c r="C9" s="9"/>
      <c r="D9" s="10"/>
      <c r="E9" s="11"/>
      <c r="F9" s="12"/>
      <c r="G9" s="13"/>
      <c r="H9" s="14"/>
      <c r="I9" s="13"/>
      <c r="J9" s="15"/>
      <c r="K9" s="13"/>
      <c r="L9" s="13"/>
      <c r="M9" s="13"/>
      <c r="N9" s="13"/>
      <c r="O9" s="13"/>
      <c r="P9" s="37"/>
    </row>
    <row r="10" spans="1:16" ht="15.95" customHeight="1" x14ac:dyDescent="0.2">
      <c r="A10" s="16">
        <v>1</v>
      </c>
      <c r="B10" s="17"/>
      <c r="C10" s="18" t="s">
        <v>28</v>
      </c>
      <c r="D10" s="19" t="s">
        <v>17</v>
      </c>
      <c r="E10" s="20">
        <f>13+8</f>
        <v>21</v>
      </c>
      <c r="F10" s="21"/>
      <c r="G10" s="21"/>
      <c r="H10" s="22"/>
      <c r="I10" s="21"/>
      <c r="J10" s="21"/>
      <c r="K10" s="21"/>
      <c r="L10" s="21"/>
      <c r="M10" s="21"/>
      <c r="N10" s="21"/>
      <c r="O10" s="21"/>
      <c r="P10" s="38"/>
    </row>
    <row r="11" spans="1:16" ht="15.95" customHeight="1" x14ac:dyDescent="0.2">
      <c r="A11" s="16">
        <v>2</v>
      </c>
      <c r="B11" s="17"/>
      <c r="C11" s="18" t="s">
        <v>29</v>
      </c>
      <c r="D11" s="19" t="s">
        <v>31</v>
      </c>
      <c r="E11" s="20">
        <v>21</v>
      </c>
      <c r="F11" s="21"/>
      <c r="G11" s="21"/>
      <c r="H11" s="22"/>
      <c r="I11" s="21"/>
      <c r="J11" s="21"/>
      <c r="K11" s="21"/>
      <c r="L11" s="21"/>
      <c r="M11" s="21"/>
      <c r="N11" s="21"/>
      <c r="O11" s="21"/>
      <c r="P11" s="38"/>
    </row>
    <row r="12" spans="1:16" ht="15.95" customHeight="1" x14ac:dyDescent="0.2">
      <c r="A12" s="16">
        <v>3</v>
      </c>
      <c r="B12" s="17"/>
      <c r="C12" s="18" t="s">
        <v>30</v>
      </c>
      <c r="D12" s="19" t="s">
        <v>16</v>
      </c>
      <c r="E12" s="20">
        <v>64.36</v>
      </c>
      <c r="F12" s="21"/>
      <c r="G12" s="21"/>
      <c r="H12" s="22"/>
      <c r="I12" s="21"/>
      <c r="J12" s="21"/>
      <c r="K12" s="21"/>
      <c r="L12" s="21"/>
      <c r="M12" s="21"/>
      <c r="N12" s="21"/>
      <c r="O12" s="21"/>
      <c r="P12" s="38"/>
    </row>
    <row r="13" spans="1:16" ht="15.95" customHeight="1" x14ac:dyDescent="0.2">
      <c r="A13" s="16">
        <v>4</v>
      </c>
      <c r="B13" s="17"/>
      <c r="C13" s="18" t="s">
        <v>39</v>
      </c>
      <c r="D13" s="19" t="s">
        <v>32</v>
      </c>
      <c r="E13" s="20">
        <f>E12*0.2</f>
        <v>12.872</v>
      </c>
      <c r="F13" s="21"/>
      <c r="G13" s="21"/>
      <c r="H13" s="22"/>
      <c r="I13" s="21"/>
      <c r="J13" s="21"/>
      <c r="K13" s="21"/>
      <c r="L13" s="21"/>
      <c r="M13" s="21"/>
      <c r="N13" s="21"/>
      <c r="O13" s="21"/>
      <c r="P13" s="38"/>
    </row>
    <row r="14" spans="1:16" ht="17.25" customHeight="1" x14ac:dyDescent="0.2">
      <c r="A14" s="16">
        <v>5</v>
      </c>
      <c r="B14" s="17"/>
      <c r="C14" s="17" t="s">
        <v>33</v>
      </c>
      <c r="D14" s="19" t="s">
        <v>17</v>
      </c>
      <c r="E14" s="20">
        <f>4.31*7</f>
        <v>30.169999999999998</v>
      </c>
      <c r="F14" s="21"/>
      <c r="G14" s="21"/>
      <c r="H14" s="22"/>
      <c r="I14" s="21"/>
      <c r="J14" s="21"/>
      <c r="K14" s="21"/>
      <c r="L14" s="21"/>
      <c r="M14" s="21"/>
      <c r="N14" s="21"/>
      <c r="O14" s="21"/>
      <c r="P14" s="38"/>
    </row>
    <row r="15" spans="1:16" ht="18.75" customHeight="1" x14ac:dyDescent="0.2">
      <c r="A15" s="16">
        <v>6</v>
      </c>
      <c r="B15" s="17"/>
      <c r="C15" s="17" t="s">
        <v>34</v>
      </c>
      <c r="D15" s="19" t="s">
        <v>32</v>
      </c>
      <c r="E15" s="20">
        <v>2</v>
      </c>
      <c r="F15" s="21"/>
      <c r="G15" s="21"/>
      <c r="H15" s="22"/>
      <c r="I15" s="21"/>
      <c r="J15" s="21"/>
      <c r="K15" s="21"/>
      <c r="L15" s="21"/>
      <c r="M15" s="21"/>
      <c r="N15" s="21"/>
      <c r="O15" s="21"/>
      <c r="P15" s="38"/>
    </row>
    <row r="16" spans="1:16" ht="15.75" customHeight="1" x14ac:dyDescent="0.2">
      <c r="A16" s="39"/>
      <c r="B16" s="17"/>
      <c r="C16" s="45" t="s">
        <v>40</v>
      </c>
      <c r="D16" s="46" t="s">
        <v>32</v>
      </c>
      <c r="E16" s="20">
        <f>E12*0.15</f>
        <v>9.6539999999999999</v>
      </c>
      <c r="F16" s="47"/>
      <c r="G16" s="21"/>
      <c r="H16" s="22"/>
      <c r="I16" s="48"/>
      <c r="J16" s="49"/>
      <c r="K16" s="21"/>
      <c r="L16" s="21"/>
      <c r="M16" s="21"/>
      <c r="N16" s="21"/>
      <c r="O16" s="21"/>
      <c r="P16" s="38"/>
    </row>
    <row r="17" spans="1:16" ht="26.25" customHeight="1" x14ac:dyDescent="0.2">
      <c r="A17" s="16">
        <v>7</v>
      </c>
      <c r="B17" s="17"/>
      <c r="C17" s="18" t="s">
        <v>37</v>
      </c>
      <c r="D17" s="19" t="s">
        <v>16</v>
      </c>
      <c r="E17" s="20">
        <f>E12</f>
        <v>64.36</v>
      </c>
      <c r="F17" s="21"/>
      <c r="G17" s="21"/>
      <c r="H17" s="22"/>
      <c r="I17" s="21"/>
      <c r="J17" s="21"/>
      <c r="K17" s="21"/>
      <c r="L17" s="21"/>
      <c r="M17" s="21"/>
      <c r="N17" s="21"/>
      <c r="O17" s="21"/>
      <c r="P17" s="38"/>
    </row>
    <row r="18" spans="1:16" ht="35.450000000000003" customHeight="1" x14ac:dyDescent="0.2">
      <c r="A18" s="16">
        <v>8</v>
      </c>
      <c r="B18" s="17"/>
      <c r="C18" s="18" t="s">
        <v>35</v>
      </c>
      <c r="D18" s="19" t="s">
        <v>17</v>
      </c>
      <c r="E18" s="20">
        <f>E11</f>
        <v>21</v>
      </c>
      <c r="F18" s="21"/>
      <c r="G18" s="21"/>
      <c r="H18" s="22"/>
      <c r="I18" s="21"/>
      <c r="J18" s="21"/>
      <c r="K18" s="21"/>
      <c r="L18" s="21"/>
      <c r="M18" s="21"/>
      <c r="N18" s="21"/>
      <c r="O18" s="21"/>
      <c r="P18" s="38"/>
    </row>
    <row r="19" spans="1:16" ht="15.75" customHeight="1" x14ac:dyDescent="0.2">
      <c r="A19" s="16">
        <v>9</v>
      </c>
      <c r="B19" s="17"/>
      <c r="C19" s="18" t="s">
        <v>36</v>
      </c>
      <c r="D19" s="19" t="s">
        <v>17</v>
      </c>
      <c r="E19" s="20">
        <f>E18</f>
        <v>21</v>
      </c>
      <c r="F19" s="21"/>
      <c r="G19" s="21"/>
      <c r="H19" s="22"/>
      <c r="I19" s="21"/>
      <c r="J19" s="21"/>
      <c r="K19" s="21"/>
      <c r="L19" s="21"/>
      <c r="M19" s="21"/>
      <c r="N19" s="21"/>
      <c r="O19" s="21"/>
      <c r="P19" s="38"/>
    </row>
    <row r="20" spans="1:16" ht="33.6" customHeight="1" x14ac:dyDescent="0.2">
      <c r="A20" s="16">
        <v>10</v>
      </c>
      <c r="B20" s="17"/>
      <c r="C20" s="18" t="s">
        <v>38</v>
      </c>
      <c r="D20" s="19" t="s">
        <v>16</v>
      </c>
      <c r="E20" s="20">
        <f>E19</f>
        <v>21</v>
      </c>
      <c r="F20" s="21"/>
      <c r="G20" s="21"/>
      <c r="H20" s="22"/>
      <c r="I20" s="21"/>
      <c r="J20" s="21"/>
      <c r="K20" s="21"/>
      <c r="L20" s="21"/>
      <c r="M20" s="21"/>
      <c r="N20" s="21"/>
      <c r="O20" s="21"/>
      <c r="P20" s="38"/>
    </row>
    <row r="21" spans="1:16" ht="15" x14ac:dyDescent="0.2">
      <c r="A21" s="40" t="s">
        <v>18</v>
      </c>
      <c r="B21" s="32"/>
      <c r="C21" s="32"/>
      <c r="D21" s="31"/>
      <c r="E21" s="33"/>
      <c r="F21" s="31"/>
      <c r="G21" s="31"/>
      <c r="H21" s="34"/>
      <c r="I21" s="34"/>
      <c r="J21" s="35"/>
      <c r="K21" s="35" t="s">
        <v>19</v>
      </c>
      <c r="L21" s="36"/>
      <c r="M21" s="36">
        <f>SUM(M9:M20)</f>
        <v>0</v>
      </c>
      <c r="N21" s="36">
        <f>SUM(N9:N20)</f>
        <v>0</v>
      </c>
      <c r="O21" s="36">
        <f>SUM(O9:O20)</f>
        <v>0</v>
      </c>
      <c r="P21" s="41">
        <f>SUM(P9:P20)</f>
        <v>0</v>
      </c>
    </row>
    <row r="22" spans="1:16" ht="15" customHeight="1" x14ac:dyDescent="0.2">
      <c r="A22" s="52" t="s">
        <v>20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23"/>
      <c r="M22" s="23"/>
      <c r="N22" s="23"/>
      <c r="O22" s="23"/>
      <c r="P22" s="42">
        <f>9%*P21</f>
        <v>0</v>
      </c>
    </row>
    <row r="23" spans="1:16" ht="15.75" customHeight="1" x14ac:dyDescent="0.2">
      <c r="A23" s="52" t="s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23"/>
      <c r="M23" s="23"/>
      <c r="N23" s="23"/>
      <c r="O23" s="23"/>
      <c r="P23" s="42">
        <f>6%*P21</f>
        <v>0</v>
      </c>
    </row>
    <row r="24" spans="1:16" ht="15.75" thickBot="1" x14ac:dyDescent="0.3">
      <c r="A24" s="69" t="s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43"/>
      <c r="M24" s="43"/>
      <c r="N24" s="43"/>
      <c r="O24" s="43"/>
      <c r="P24" s="44">
        <f>P23+P22+P21</f>
        <v>0</v>
      </c>
    </row>
    <row r="25" spans="1:16" ht="30.75" customHeight="1" x14ac:dyDescent="0.25">
      <c r="J25" s="3"/>
      <c r="K25" s="25"/>
      <c r="L25" s="26"/>
      <c r="M25" s="26"/>
      <c r="N25" s="26"/>
      <c r="O25" s="26"/>
      <c r="P25" s="26"/>
    </row>
    <row r="26" spans="1:16" x14ac:dyDescent="0.2">
      <c r="A26" s="4"/>
      <c r="B26" s="58"/>
      <c r="C26" s="58"/>
      <c r="D26" s="4"/>
      <c r="E26" s="3"/>
      <c r="F26" s="3"/>
      <c r="G26" s="3"/>
      <c r="H26" s="3"/>
      <c r="I26" s="3"/>
    </row>
    <row r="27" spans="1:16" x14ac:dyDescent="0.2">
      <c r="A27" s="71" t="s">
        <v>42</v>
      </c>
      <c r="B27" s="71"/>
      <c r="C27" s="71"/>
      <c r="D27" s="71"/>
      <c r="E27" s="71"/>
      <c r="F27" s="71"/>
      <c r="G27" s="71"/>
      <c r="H27" s="71"/>
      <c r="I27" s="71"/>
      <c r="N27" s="1" t="s">
        <v>23</v>
      </c>
      <c r="O27" s="27"/>
      <c r="P27" s="27"/>
    </row>
    <row r="28" spans="1:16" ht="14.25" customHeight="1" x14ac:dyDescent="0.2">
      <c r="A28" s="4"/>
      <c r="B28" s="28"/>
      <c r="C28" s="72" t="s">
        <v>24</v>
      </c>
      <c r="D28" s="72"/>
      <c r="E28" s="72"/>
      <c r="F28" s="72"/>
      <c r="G28" s="72"/>
      <c r="H28" s="72"/>
      <c r="I28" s="3"/>
    </row>
    <row r="29" spans="1:16" x14ac:dyDescent="0.2">
      <c r="C29" s="24"/>
    </row>
  </sheetData>
  <mergeCells count="18">
    <mergeCell ref="A24:K24"/>
    <mergeCell ref="B26:C26"/>
    <mergeCell ref="A27:I27"/>
    <mergeCell ref="C28:H28"/>
    <mergeCell ref="F7:K7"/>
    <mergeCell ref="L7:P7"/>
    <mergeCell ref="A22:K22"/>
    <mergeCell ref="A23:K23"/>
    <mergeCell ref="A1:P1"/>
    <mergeCell ref="C2:P2"/>
    <mergeCell ref="C3:P3"/>
    <mergeCell ref="A4:E4"/>
    <mergeCell ref="A5:E5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Francis</dc:creator>
  <cp:lastModifiedBy>Sistēmas Windows lietotājs</cp:lastModifiedBy>
  <cp:lastPrinted>2021-06-17T14:18:01Z</cp:lastPrinted>
  <dcterms:created xsi:type="dcterms:W3CDTF">2015-06-05T18:19:34Z</dcterms:created>
  <dcterms:modified xsi:type="dcterms:W3CDTF">2021-06-18T09:34:11Z</dcterms:modified>
</cp:coreProperties>
</file>